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5 LDF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1475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D17" i="1"/>
  <c r="D43" i="1" s="1"/>
  <c r="D73" i="1" s="1"/>
  <c r="C17" i="1"/>
  <c r="C43" i="1" s="1"/>
  <c r="F73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<sst xmlns="http://schemas.openxmlformats.org/spreadsheetml/2006/main" count="83" uniqueCount="83">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</sst>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D92" sqref="D9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2289489.1999999997</v>
      </c>
      <c r="D16" s="25">
        <v>0</v>
      </c>
      <c r="E16" s="27">
        <f t="shared" si="0"/>
        <v>2289489.1999999997</v>
      </c>
      <c r="F16" s="25">
        <v>2289489.1999999997</v>
      </c>
      <c r="G16" s="25">
        <v>2289489.1999999997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2289489.1999999997</v>
      </c>
      <c r="D43" s="59">
        <f t="shared" ref="D43:H43" si="10">SUM(D10:D17,D30,D36,D37,D39)</f>
        <v>0</v>
      </c>
      <c r="E43" s="39">
        <f t="shared" si="10"/>
        <v>2289489.1999999997</v>
      </c>
      <c r="F43" s="59">
        <f t="shared" si="10"/>
        <v>2289489.1999999997</v>
      </c>
      <c r="G43" s="59">
        <f t="shared" si="10"/>
        <v>2289489.1999999997</v>
      </c>
      <c r="H43" s="39">
        <f t="shared" si="10"/>
        <v>0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30151453.02</v>
      </c>
      <c r="D65" s="25">
        <v>0</v>
      </c>
      <c r="E65" s="27">
        <f>SUM(D65,C65)</f>
        <v>30151453.02</v>
      </c>
      <c r="F65" s="25">
        <v>29108499.579999998</v>
      </c>
      <c r="G65" s="25">
        <v>29108499.579999998</v>
      </c>
      <c r="H65" s="27">
        <f>SUM(G65-C65)</f>
        <v>-1042953.4400000013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30151453.02</v>
      </c>
      <c r="D68" s="22">
        <f t="shared" ref="D68:G68" si="18">SUM(D48,D57,D62,D65,D66)</f>
        <v>0</v>
      </c>
      <c r="E68" s="27">
        <f t="shared" si="18"/>
        <v>30151453.02</v>
      </c>
      <c r="F68" s="22">
        <f t="shared" si="18"/>
        <v>29108499.579999998</v>
      </c>
      <c r="G68" s="22">
        <f t="shared" si="18"/>
        <v>29108499.579999998</v>
      </c>
      <c r="H68" s="27">
        <f>SUM(H48,H57,H62,H65,H66)</f>
        <v>-1042953.4400000013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32440942.219999999</v>
      </c>
      <c r="D73" s="22">
        <f t="shared" ref="D73:G73" si="21">SUM(D43,D68,D70)</f>
        <v>0</v>
      </c>
      <c r="E73" s="27">
        <f t="shared" si="21"/>
        <v>32440942.219999999</v>
      </c>
      <c r="F73" s="22">
        <f t="shared" si="21"/>
        <v>31397988.779999997</v>
      </c>
      <c r="G73" s="22">
        <f t="shared" si="21"/>
        <v>31397988.779999997</v>
      </c>
      <c r="H73" s="27">
        <f>SUM(H43,H68,H70)</f>
        <v>-1042953.4400000013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4" s="37" customFormat="1" x14ac:dyDescent="0.2">
      <c r="B81" s="36"/>
    </row>
    <row r="82" spans="2:4" s="37" customFormat="1" x14ac:dyDescent="0.2">
      <c r="B82" s="60" t="s">
        <v>77</v>
      </c>
      <c r="C82" s="61"/>
      <c r="D82" s="60" t="s">
        <v>78</v>
      </c>
    </row>
    <row r="83" spans="2:4" s="37" customFormat="1" x14ac:dyDescent="0.2">
      <c r="B83" s="60" t="s">
        <v>79</v>
      </c>
      <c r="C83" s="60"/>
      <c r="D83" s="60" t="s">
        <v>80</v>
      </c>
    </row>
    <row r="84" spans="2:4" s="37" customFormat="1" x14ac:dyDescent="0.2">
      <c r="B84" s="60" t="s">
        <v>81</v>
      </c>
      <c r="C84" s="60"/>
      <c r="D84" s="60" t="s">
        <v>82</v>
      </c>
    </row>
    <row r="85" spans="2:4" s="37" customFormat="1" x14ac:dyDescent="0.2">
      <c r="B85" s="36"/>
    </row>
    <row r="86" spans="2:4" s="37" customFormat="1" x14ac:dyDescent="0.2">
      <c r="B86" s="36"/>
    </row>
    <row r="87" spans="2:4" s="37" customFormat="1" x14ac:dyDescent="0.2">
      <c r="B87" s="36"/>
    </row>
    <row r="88" spans="2:4" s="37" customFormat="1" x14ac:dyDescent="0.2">
      <c r="B88" s="36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2020-01-08T20:55:35Z</dcterms:created>
  <dcterms:modified xsi:type="dcterms:W3CDTF">2023-01-31T15:41:01Z</dcterms:modified>
</cp:coreProperties>
</file>